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esktop\"/>
    </mc:Choice>
  </mc:AlternateContent>
  <xr:revisionPtr revIDLastSave="0" documentId="13_ncr:1_{4EA9C533-5F2B-4E4D-84AC-F7C4E1A7751C}" xr6:coauthVersionLast="46" xr6:coauthVersionMax="46" xr10:uidLastSave="{00000000-0000-0000-0000-000000000000}"/>
  <bookViews>
    <workbookView xWindow="1130" yWindow="-110" windowWidth="37380" windowHeight="21820" xr2:uid="{9B8F444A-644C-440D-B8DD-755CD735BE8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C19" i="1" s="1"/>
  <c r="D9" i="1"/>
  <c r="D10" i="1"/>
  <c r="D11" i="1"/>
  <c r="D12" i="1"/>
  <c r="D13" i="1"/>
  <c r="D14" i="1"/>
  <c r="D5" i="1"/>
  <c r="C18" i="1" s="1"/>
  <c r="C20" i="1"/>
  <c r="D18" i="1" l="1"/>
  <c r="E18" i="1" s="1"/>
  <c r="C21" i="1"/>
  <c r="D20" i="1"/>
  <c r="E20" i="1" s="1"/>
  <c r="D19" i="1"/>
  <c r="E19" i="1" s="1"/>
  <c r="E21" i="1" l="1"/>
  <c r="D21" i="1"/>
</calcChain>
</file>

<file path=xl/sharedStrings.xml><?xml version="1.0" encoding="utf-8"?>
<sst xmlns="http://schemas.openxmlformats.org/spreadsheetml/2006/main" count="30" uniqueCount="30">
  <si>
    <t>tovar 2</t>
  </si>
  <si>
    <t>tovar 3</t>
  </si>
  <si>
    <t>tovar 1</t>
  </si>
  <si>
    <t>Daň</t>
  </si>
  <si>
    <t>položka</t>
  </si>
  <si>
    <t>cena za položku s DPH</t>
  </si>
  <si>
    <t>tovar 4</t>
  </si>
  <si>
    <t>tovar 5</t>
  </si>
  <si>
    <t>tovar 6</t>
  </si>
  <si>
    <t>tovar 7</t>
  </si>
  <si>
    <t>tovar 8</t>
  </si>
  <si>
    <t>tovar 9</t>
  </si>
  <si>
    <t>tovar 10</t>
  </si>
  <si>
    <t>Vstupy (Polia na editáciu)</t>
  </si>
  <si>
    <t>Legenda</t>
  </si>
  <si>
    <t>sadzba</t>
  </si>
  <si>
    <t>Sadzba DPH</t>
  </si>
  <si>
    <t>Obrat celkom</t>
  </si>
  <si>
    <t>Základ DPH</t>
  </si>
  <si>
    <t>Sumár DPH</t>
  </si>
  <si>
    <t>Položky dokladu</t>
  </si>
  <si>
    <t>Spolu:</t>
  </si>
  <si>
    <t>Sadzba</t>
  </si>
  <si>
    <t>Základná</t>
  </si>
  <si>
    <t>Znížená</t>
  </si>
  <si>
    <t>Nulová</t>
  </si>
  <si>
    <t>J. cena s DPH</t>
  </si>
  <si>
    <t>množstvo</t>
  </si>
  <si>
    <t>Portos eKasa - príklad výpočtu DPH</t>
  </si>
  <si>
    <t>Poznámka: príklad ilustruje výpočet pre kladné a záporné položky, nie pre použitie jednoúčelových poukazov, pri ktorých platí, že ak hodnota zákúpeného tovaru v danej sadzbe DPH je nižšia, ako hodnota poukazu v tejto sazbe DPH, celková suma za daný obrat DPH je nulová (nie záporná), nakoľko z hodnoty poukazu nie je možné vrátiť finančný rozdiel.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</si>
</sst>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/>
      <top/>
      <bottom/>
      <diagonal/>
    </border>
    <border>
      <left/>
      <right/>
      <top style="double">
        <color theme="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</cellStyleXfs>
  <cellXfs count="17">
    <xf numFmtId="0" fontId="0" fillId="0" borderId="0" xfId="0"/>
    <xf numFmtId="164" fontId="0" fillId="0" borderId="0" xfId="0" applyNumberFormat="1"/>
    <xf numFmtId="0" fontId="7" fillId="0" borderId="0" xfId="0" applyFont="1"/>
    <xf numFmtId="0" fontId="8" fillId="0" borderId="0" xfId="0" applyFont="1"/>
    <xf numFmtId="164" fontId="4" fillId="2" borderId="3" xfId="4" applyNumberFormat="1"/>
    <xf numFmtId="0" fontId="4" fillId="2" borderId="3" xfId="4"/>
    <xf numFmtId="164" fontId="8" fillId="0" borderId="0" xfId="0" applyNumberFormat="1" applyFont="1"/>
    <xf numFmtId="164" fontId="8" fillId="0" borderId="0" xfId="1" applyNumberFormat="1" applyFont="1"/>
    <xf numFmtId="0" fontId="6" fillId="0" borderId="4" xfId="6"/>
    <xf numFmtId="164" fontId="6" fillId="0" borderId="4" xfId="6" applyNumberFormat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2" applyAlignment="1">
      <alignment horizontal="center"/>
    </xf>
    <xf numFmtId="0" fontId="5" fillId="0" borderId="0" xfId="5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3" applyAlignment="1">
      <alignment horizontal="center"/>
    </xf>
  </cellXfs>
  <cellStyles count="7">
    <cellStyle name="Mena" xfId="1" builtinId="4"/>
    <cellStyle name="Nadpis 1" xfId="2" builtinId="16"/>
    <cellStyle name="Nadpis 2" xfId="3" builtinId="17"/>
    <cellStyle name="Normálna" xfId="0" builtinId="0"/>
    <cellStyle name="Spolu" xfId="6" builtinId="25"/>
    <cellStyle name="Vstup" xfId="4" builtinId="20"/>
    <cellStyle name="Vysvetľujúci text" xfId="5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77AB-A819-4924-B874-1CB71F7C4B5D}">
  <dimension ref="A1:E24"/>
  <sheetViews>
    <sheetView tabSelected="1" workbookViewId="0">
      <selection activeCell="B29" sqref="B29"/>
    </sheetView>
  </sheetViews>
  <sheetFormatPr defaultRowHeight="14.5" x14ac:dyDescent="0.35"/>
  <cols>
    <col min="1" max="1" width="8.26953125" bestFit="1" customWidth="1"/>
    <col min="2" max="2" width="13.26953125" customWidth="1"/>
    <col min="3" max="3" width="12" bestFit="1" customWidth="1"/>
    <col min="4" max="4" width="19.453125" bestFit="1" customWidth="1"/>
    <col min="5" max="5" width="10.453125" bestFit="1" customWidth="1"/>
    <col min="6" max="6" width="19.453125" bestFit="1" customWidth="1"/>
  </cols>
  <sheetData>
    <row r="1" spans="1:5" ht="20" thickBot="1" x14ac:dyDescent="0.5">
      <c r="A1" s="12" t="s">
        <v>28</v>
      </c>
      <c r="B1" s="12"/>
      <c r="C1" s="12"/>
      <c r="D1" s="12"/>
      <c r="E1" s="12"/>
    </row>
    <row r="2" spans="1:5" ht="93.5" customHeight="1" thickTop="1" x14ac:dyDescent="0.35">
      <c r="A2" s="13" t="s">
        <v>29</v>
      </c>
      <c r="B2" s="13"/>
      <c r="C2" s="13"/>
      <c r="D2" s="13"/>
      <c r="E2" s="13"/>
    </row>
    <row r="3" spans="1:5" ht="17.5" thickBot="1" x14ac:dyDescent="0.45">
      <c r="A3" s="16" t="s">
        <v>20</v>
      </c>
      <c r="B3" s="16"/>
      <c r="C3" s="16"/>
      <c r="D3" s="16"/>
      <c r="E3" s="16"/>
    </row>
    <row r="4" spans="1:5" ht="15" thickTop="1" x14ac:dyDescent="0.35">
      <c r="A4" s="2" t="s">
        <v>4</v>
      </c>
      <c r="B4" s="2" t="s">
        <v>26</v>
      </c>
      <c r="C4" s="2" t="s">
        <v>27</v>
      </c>
      <c r="D4" s="2" t="s">
        <v>5</v>
      </c>
      <c r="E4" s="2" t="s">
        <v>15</v>
      </c>
    </row>
    <row r="5" spans="1:5" x14ac:dyDescent="0.35">
      <c r="A5" t="s">
        <v>2</v>
      </c>
      <c r="B5" s="4">
        <v>160.80000000000001</v>
      </c>
      <c r="C5" s="5">
        <v>1</v>
      </c>
      <c r="D5" s="1">
        <f>ROUND(ROUND(B5, 6)*ROUND(C5, 4), 2)</f>
        <v>160.80000000000001</v>
      </c>
      <c r="E5" s="5">
        <v>20</v>
      </c>
    </row>
    <row r="6" spans="1:5" x14ac:dyDescent="0.35">
      <c r="A6" t="s">
        <v>0</v>
      </c>
      <c r="B6" s="4">
        <v>7.2</v>
      </c>
      <c r="C6" s="5">
        <v>1</v>
      </c>
      <c r="D6" s="1">
        <f t="shared" ref="D6:D14" si="0">ROUND(ROUND(B6, 6)*ROUND(C6, 4), 2)</f>
        <v>7.2</v>
      </c>
      <c r="E6" s="5">
        <v>20</v>
      </c>
    </row>
    <row r="7" spans="1:5" x14ac:dyDescent="0.35">
      <c r="A7" t="s">
        <v>1</v>
      </c>
      <c r="B7" s="4">
        <v>13.87</v>
      </c>
      <c r="C7" s="5">
        <v>3</v>
      </c>
      <c r="D7" s="1">
        <f t="shared" si="0"/>
        <v>41.61</v>
      </c>
      <c r="E7" s="5">
        <v>20</v>
      </c>
    </row>
    <row r="8" spans="1:5" x14ac:dyDescent="0.35">
      <c r="A8" t="s">
        <v>6</v>
      </c>
      <c r="B8" s="4">
        <v>0</v>
      </c>
      <c r="C8" s="5">
        <v>0</v>
      </c>
      <c r="D8" s="1">
        <f t="shared" si="0"/>
        <v>0</v>
      </c>
      <c r="E8" s="5">
        <v>20</v>
      </c>
    </row>
    <row r="9" spans="1:5" x14ac:dyDescent="0.35">
      <c r="A9" t="s">
        <v>7</v>
      </c>
      <c r="B9" s="4">
        <v>0</v>
      </c>
      <c r="C9" s="5">
        <v>0</v>
      </c>
      <c r="D9" s="1">
        <f t="shared" si="0"/>
        <v>0</v>
      </c>
      <c r="E9" s="5">
        <v>20</v>
      </c>
    </row>
    <row r="10" spans="1:5" x14ac:dyDescent="0.35">
      <c r="A10" t="s">
        <v>8</v>
      </c>
      <c r="B10" s="4">
        <v>0</v>
      </c>
      <c r="C10" s="5">
        <v>0</v>
      </c>
      <c r="D10" s="1">
        <f t="shared" si="0"/>
        <v>0</v>
      </c>
      <c r="E10" s="5">
        <v>20</v>
      </c>
    </row>
    <row r="11" spans="1:5" x14ac:dyDescent="0.35">
      <c r="A11" t="s">
        <v>9</v>
      </c>
      <c r="B11" s="4">
        <v>0</v>
      </c>
      <c r="C11" s="5">
        <v>0</v>
      </c>
      <c r="D11" s="1">
        <f t="shared" si="0"/>
        <v>0</v>
      </c>
      <c r="E11" s="5">
        <v>20</v>
      </c>
    </row>
    <row r="12" spans="1:5" x14ac:dyDescent="0.35">
      <c r="A12" t="s">
        <v>10</v>
      </c>
      <c r="B12" s="4">
        <v>0</v>
      </c>
      <c r="C12" s="5">
        <v>0</v>
      </c>
      <c r="D12" s="1">
        <f t="shared" si="0"/>
        <v>0</v>
      </c>
      <c r="E12" s="5">
        <v>20</v>
      </c>
    </row>
    <row r="13" spans="1:5" x14ac:dyDescent="0.35">
      <c r="A13" t="s">
        <v>11</v>
      </c>
      <c r="B13" s="4">
        <v>0</v>
      </c>
      <c r="C13" s="5">
        <v>0</v>
      </c>
      <c r="D13" s="1">
        <f t="shared" si="0"/>
        <v>0</v>
      </c>
      <c r="E13" s="5">
        <v>20</v>
      </c>
    </row>
    <row r="14" spans="1:5" x14ac:dyDescent="0.35">
      <c r="A14" t="s">
        <v>12</v>
      </c>
      <c r="B14" s="4">
        <v>0</v>
      </c>
      <c r="C14" s="5">
        <v>0</v>
      </c>
      <c r="D14" s="1">
        <f t="shared" si="0"/>
        <v>0</v>
      </c>
      <c r="E14" s="5">
        <v>20</v>
      </c>
    </row>
    <row r="15" spans="1:5" x14ac:dyDescent="0.35">
      <c r="A15" s="14"/>
      <c r="B15" s="14"/>
      <c r="C15" s="14"/>
      <c r="D15" s="14"/>
      <c r="E15" s="14"/>
    </row>
    <row r="16" spans="1:5" ht="17.5" thickBot="1" x14ac:dyDescent="0.45">
      <c r="A16" s="16" t="s">
        <v>19</v>
      </c>
      <c r="B16" s="16"/>
      <c r="C16" s="16"/>
      <c r="D16" s="16"/>
      <c r="E16" s="16"/>
    </row>
    <row r="17" spans="1:5" ht="15" thickTop="1" x14ac:dyDescent="0.35">
      <c r="A17" s="2" t="s">
        <v>22</v>
      </c>
      <c r="B17" s="2" t="s">
        <v>16</v>
      </c>
      <c r="C17" s="2" t="s">
        <v>17</v>
      </c>
      <c r="D17" s="2" t="s">
        <v>3</v>
      </c>
      <c r="E17" s="2" t="s">
        <v>18</v>
      </c>
    </row>
    <row r="18" spans="1:5" x14ac:dyDescent="0.35">
      <c r="A18" t="s">
        <v>23</v>
      </c>
      <c r="B18">
        <v>20</v>
      </c>
      <c r="C18" s="6">
        <f>SUMIF(E5:E14,B18,D5:D14)</f>
        <v>209.61</v>
      </c>
      <c r="D18" s="3">
        <f>ROUND((C18*B18)/(100+B18), 2)</f>
        <v>34.94</v>
      </c>
      <c r="E18" s="6">
        <f>C18-D18</f>
        <v>174.67000000000002</v>
      </c>
    </row>
    <row r="19" spans="1:5" x14ac:dyDescent="0.35">
      <c r="A19" t="s">
        <v>24</v>
      </c>
      <c r="B19">
        <v>10</v>
      </c>
      <c r="C19" s="7">
        <f>SUMIF(E5:E14,B19,D5:D14)</f>
        <v>0</v>
      </c>
      <c r="D19" s="3">
        <f>ROUND((C19*B19)/(100+B19), 2)</f>
        <v>0</v>
      </c>
      <c r="E19" s="6">
        <f>C19-D19</f>
        <v>0</v>
      </c>
    </row>
    <row r="20" spans="1:5" x14ac:dyDescent="0.35">
      <c r="A20" t="s">
        <v>25</v>
      </c>
      <c r="B20">
        <v>0</v>
      </c>
      <c r="C20">
        <f>SUMIF(E5:E14,B20,D5:D14)</f>
        <v>0</v>
      </c>
      <c r="D20" s="3">
        <f>ROUND((C20*B20)/(100+B20), 2)</f>
        <v>0</v>
      </c>
      <c r="E20" s="6">
        <f>C20-D20</f>
        <v>0</v>
      </c>
    </row>
    <row r="21" spans="1:5" ht="15" thickBot="1" x14ac:dyDescent="0.4">
      <c r="A21" s="8" t="s">
        <v>21</v>
      </c>
      <c r="B21" s="9"/>
      <c r="C21" s="9">
        <f>SUM(C18:C20)</f>
        <v>209.61</v>
      </c>
      <c r="D21" s="9">
        <f t="shared" ref="D21:E21" si="1">SUM(D18:D20)</f>
        <v>34.94</v>
      </c>
      <c r="E21" s="9">
        <f t="shared" si="1"/>
        <v>174.67000000000002</v>
      </c>
    </row>
    <row r="22" spans="1:5" ht="15" thickTop="1" x14ac:dyDescent="0.35">
      <c r="A22" s="15"/>
      <c r="B22" s="15"/>
      <c r="C22" s="15"/>
      <c r="D22" s="15"/>
      <c r="E22" s="15"/>
    </row>
    <row r="23" spans="1:5" ht="17.5" thickBot="1" x14ac:dyDescent="0.45">
      <c r="A23" s="16" t="s">
        <v>14</v>
      </c>
      <c r="B23" s="16"/>
      <c r="C23" s="16"/>
      <c r="D23" s="16"/>
      <c r="E23" s="16"/>
    </row>
    <row r="24" spans="1:5" ht="15" thickTop="1" x14ac:dyDescent="0.35">
      <c r="A24" s="5"/>
      <c r="B24" s="10" t="s">
        <v>13</v>
      </c>
      <c r="C24" s="11"/>
      <c r="D24" s="11"/>
      <c r="E24" s="11"/>
    </row>
  </sheetData>
  <mergeCells count="8">
    <mergeCell ref="B24:E24"/>
    <mergeCell ref="A1:E1"/>
    <mergeCell ref="A2:E2"/>
    <mergeCell ref="A15:E15"/>
    <mergeCell ref="A22:E22"/>
    <mergeCell ref="A23:E23"/>
    <mergeCell ref="A16:E16"/>
    <mergeCell ref="A3:E3"/>
  </mergeCells>
  <phoneticPr fontId="9" type="noConversion"/>
  <dataValidations count="1">
    <dataValidation type="list" allowBlank="1" showInputMessage="1" showErrorMessage="1" sqref="E5:E14" xr:uid="{9FD664C9-DB4E-4F5D-9BAA-7108FE34A147}">
      <formula1>$B$18:$B$20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Málach</dc:creator>
  <cp:lastModifiedBy>Juraj Málach</cp:lastModifiedBy>
  <dcterms:created xsi:type="dcterms:W3CDTF">2021-03-12T08:56:18Z</dcterms:created>
  <dcterms:modified xsi:type="dcterms:W3CDTF">2021-03-12T10:21:57Z</dcterms:modified>
</cp:coreProperties>
</file>